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da1c6be1f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y Test" sheetId="1" r:id="R025f6cffc25e4cb1"/>
    <x:sheet xmlns:r="http://schemas.openxmlformats.org/officeDocument/2006/relationships" name="Research Log" sheetId="2" r:id="R57c6119a554e4f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d, yyyy"/>
    <x:numFmt numFmtId="201" formatCode="#,##0"/>
    <x:numFmt numFmtId="202" formatCode="$#,##0.00"/>
    <x:numFmt numFmtId="203" formatCode="#,##0.0"/>
    <x:numFmt numFmtId="204" formatCode="$#,##0"/>
  </x:numFmts>
  <x:fonts count="10">
    <x:font>
      <x:sz val="11"/>
      <x:name val="Carlito"/>
    </x:font>
    <x:font>
      <x:sz val="10"/>
      <x:color rgb="FF2B281F"/>
      <x:name val="Arial"/>
    </x:font>
    <x:font>
      <x:b/>
      <x:sz val="22"/>
      <x:color rgb="FFFFFFFF"/>
      <x:name val="Arial"/>
    </x:font>
    <x:font>
      <x:i/>
      <x:sz val="11"/>
      <x:color rgb="FFE8E4D9"/>
      <x:name val="Arial"/>
    </x:font>
    <x:font>
      <x:b/>
      <x:sz val="10"/>
      <x:color rgb="FFFFFFFF"/>
      <x:name val="Arial"/>
    </x:font>
    <x:font>
      <x:b/>
      <x:sz val="10"/>
      <x:color rgb="FF3F4B35"/>
      <x:name val="Arial"/>
    </x:font>
    <x:font>
      <x:b/>
      <x:sz val="18"/>
      <x:color rgb="FF3F4B35"/>
      <x:name val="Arial"/>
    </x:font>
    <x:font>
      <x:b/>
      <x:sz val="11"/>
      <x:color rgb="FF3F4B35"/>
      <x:name val="Arial"/>
    </x:font>
    <x:font>
      <x:i/>
      <x:sz val="10"/>
      <x:color rgb="FF6D7468"/>
      <x:name val="Arial"/>
    </x:font>
    <x:font>
      <x:b/>
      <x:sz val="18"/>
      <x:color rgb="FFFFFFFF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3F4B35"/>
      </x:patternFill>
    </x:fill>
    <x:fill>
      <x:patternFill patternType="solid">
        <x:fgColor rgb="FF9B623C"/>
      </x:patternFill>
    </x:fill>
    <x:fill>
      <x:patternFill patternType="solid">
        <x:fgColor rgb="FFF7F3EA"/>
      </x:patternFill>
    </x:fill>
    <x:fill>
      <x:patternFill patternType="solid">
        <x:fgColor rgb="FFFFF2CC"/>
      </x:patternFill>
    </x:fill>
    <x:fill>
      <x:patternFill patternType="solid">
        <x:fgColor rgb="FFFBF9F4"/>
      </x:patternFill>
    </x:fill>
    <x:fill>
      <x:patternFill patternType="solid">
        <x:fgColor rgb="FFDDE8D5"/>
      </x:patternFill>
    </x:fill>
    <x:fill>
      <x:patternFill patternType="solid">
        <x:fgColor rgb="FFFFFFFF"/>
      </x:patternFill>
    </x:fill>
    <x:fill>
      <x:patternFill patternType="solid">
        <x:fgColor rgb="FFE9E1D2"/>
      </x:patternFill>
    </x:fill>
  </x:fills>
  <x:borders count="6">
    <x:border/>
    <x:border>
      <x:left style="thin">
        <x:color rgb="FFD9D0C0"/>
      </x:left>
      <x:right style="thin">
        <x:color rgb="FFD9D0C0"/>
      </x:right>
      <x:top style="thin">
        <x:color rgb="FFD9D0C0"/>
      </x:top>
      <x:bottom style="thin">
        <x:color rgb="FFD9D0C0"/>
      </x:bottom>
    </x:border>
    <x:border>
      <x:left style="medium">
        <x:color rgb="FF3F4B35"/>
      </x:left>
      <x:right style="medium">
        <x:color rgb="FF3F4B35"/>
      </x:right>
      <x:top style="medium">
        <x:color rgb="FF3F4B35"/>
      </x:top>
      <x:bottom style="medium">
        <x:color rgb="FF3F4B35"/>
      </x:bottom>
    </x:border>
    <x:border>
      <x:left style="thin">
        <x:color rgb="FFD9D0C0"/>
      </x:left>
      <x:top style="thin">
        <x:color rgb="FFD9D0C0"/>
      </x:top>
      <x:bottom style="thin">
        <x:color rgb="FFD9D0C0"/>
      </x:bottom>
    </x:border>
    <x:border>
      <x:top style="thin">
        <x:color rgb="FFD9D0C0"/>
      </x:top>
      <x:bottom style="thin">
        <x:color rgb="FFD9D0C0"/>
      </x:bottom>
    </x:border>
    <x:border>
      <x:right style="thin">
        <x:color rgb="FFD9D0C0"/>
      </x:right>
      <x:top style="thin">
        <x:color rgb="FFD9D0C0"/>
      </x:top>
      <x:bottom style="thin">
        <x:color rgb="FFD9D0C0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200" fontId="1" fillId="5" borderId="1" xfId="0" applyNumberFormat="1" applyFont="1" applyFill="1" applyBorder="1"/>
    <x:xf numFmtId="201" fontId="1" fillId="5" borderId="1" xfId="0" applyNumberFormat="1" applyFont="1" applyFill="1" applyBorder="1"/>
    <x:xf numFmtId="202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/>
    <x:xf numFmtId="0" fontId="1" fillId="6" borderId="1" xfId="0" applyNumberFormat="1" applyFont="1" applyFill="1" applyBorder="1"/>
    <x:xf numFmtId="0" fontId="1" fillId="6" borderId="1" xfId="0" applyNumberFormat="1" applyFont="1" applyFill="1" applyBorder="1" applyAlignment="1">
      <x:alignment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2" xfId="0" applyNumberFormat="1" applyFont="1" applyFill="1" applyBorder="1" applyAlignment="1">
      <x:alignment wrapText="1"/>
    </x:xf>
    <x:xf numFmtId="0" fontId="6" fillId="7" borderId="2" xfId="0" applyNumberFormat="1" applyFont="1" applyFill="1" applyBorder="1" applyAlignment="1">
      <x:alignment horizontal="center" wrapText="1"/>
    </x:xf>
    <x:xf numFmtId="0" fontId="6" fillId="7" borderId="2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/>
    <x:xf numFmtId="0" fontId="7" fillId="6" borderId="2" xfId="0" applyNumberFormat="1" applyFont="1" applyFill="1" applyBorder="1"/>
    <x:xf numFmtId="0" fontId="7" fillId="6" borderId="2" xfId="0" applyNumberFormat="1" applyFont="1" applyFill="1" applyBorder="1" applyAlignment="1">
      <x:alignment wrapText="1"/>
    </x:xf>
    <x:xf numFmtId="0" fontId="7" fillId="6" borderId="2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1" xfId="0" applyNumberFormat="1" applyFont="1" applyFill="1" applyBorder="1"/>
    <x:xf numFmtId="0" fontId="5" fillId="8" borderId="1" xfId="0" applyNumberFormat="1" applyFont="1" applyFill="1" applyBorder="1" applyAlignment="1">
      <x:alignment horizontal="right"/>
    </x:xf>
    <x:xf numFmtId="203" fontId="5" fillId="8" borderId="1" xfId="0" applyNumberFormat="1" applyFont="1" applyFill="1" applyBorder="1" applyAlignment="1">
      <x:alignment horizontal="right"/>
    </x:xf>
    <x:xf numFmtId="204" fontId="5" fillId="8" borderId="1" xfId="0" applyNumberFormat="1" applyFont="1" applyFill="1" applyBorder="1" applyAlignment="1">
      <x:alignment horizontal="right"/>
    </x:xf>
    <x:xf numFmtId="0" fontId="4" fillId="2" borderId="0" xfId="0" applyNumberFormat="1" applyFont="1" applyFill="1" applyBorder="1"/>
    <x:xf numFmtId="0" fontId="1" fillId="6" borderId="1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3" xfId="0" applyNumberFormat="1" applyFont="1" applyFill="1" applyBorder="1"/>
    <x:xf numFmtId="0" fontId="8" fillId="9" borderId="4" xfId="0" applyNumberFormat="1" applyFont="1" applyFill="1" applyBorder="1"/>
    <x:xf numFmtId="0" fontId="8" fillId="9" borderId="5" xfId="0" applyNumberFormat="1" applyFont="1" applyFill="1" applyBorder="1"/>
    <x:xf numFmtId="0" fontId="8" fillId="9" borderId="3" xfId="0" applyNumberFormat="1" applyFont="1" applyFill="1" applyBorder="1" applyAlignment="1">
      <x:alignment wrapText="1"/>
    </x:xf>
    <x:xf numFmtId="0" fontId="8" fillId="9" borderId="4" xfId="0" applyNumberFormat="1" applyFont="1" applyFill="1" applyBorder="1" applyAlignment="1">
      <x:alignment wrapText="1"/>
    </x:xf>
    <x:xf numFmtId="0" fontId="8" fillId="9" borderId="5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top" wrapText="1"/>
    </x:xf>
    <x:xf numFmtId="0" fontId="5" fillId="8" borderId="1" xfId="0" applyNumberFormat="1" applyFont="1" applyFill="1" applyBorder="1" applyAlignment="1">
      <x:alignment wrapText="1"/>
    </x:xf>
    <x:xf numFmtId="0" fontId="5" fillId="8" borderId="1" xfId="0" applyNumberFormat="1" applyFont="1" applyFill="1" applyBorder="1" applyAlignment="1">
      <x:alignment horizontal="center" wrapText="1"/>
    </x:xf>
    <x:xf numFmtId="0" fontId="5" fillId="8" borderId="1" xfId="0" applyNumberFormat="1" applyFont="1" applyFill="1" applyBorder="1" applyAlignment="1">
      <x:alignment horizontal="center" vertical="top" wrapText="1"/>
    </x:xf>
    <x:xf numFmtId="0" fontId="5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8A2C24"/>
      </x:font>
      <x:fill>
        <x:patternFill patternType="solid">
          <x:bgColor rgb="FFF4D6D2"/>
        </x:patternFill>
      </x:fill>
    </x:dxf>
    <x:dxf>
      <x:font>
        <x:b/>
        <x:color rgb="FF6A4A00"/>
      </x:font>
      <x:fill>
        <x:patternFill patternType="solid">
          <x:bgColor rgb="FFF8E4B4"/>
        </x:patternFill>
      </x:fill>
    </x:dxf>
    <x:dxf>
      <x:font>
        <x:b/>
        <x:color rgb="FF6A4A00"/>
      </x:font>
      <x:fill>
        <x:patternFill patternType="solid">
          <x:bgColor rgb="FFF8E4B4"/>
        </x:patternFill>
      </x:fill>
    </x:dxf>
    <x:dxf>
      <x:font>
        <x:b/>
        <x:color rgb="FF3F4B35"/>
      </x:font>
      <x:fill>
        <x:patternFill patternType="solid">
          <x:bgColor rgb="FFDDE8D5"/>
        </x:patternFill>
      </x:fill>
    </x:dxf>
    <x:dxf>
      <x:font>
        <x:b/>
        <x:color rgb="FF6A4A00"/>
      </x:font>
      <x:fill>
        <x:patternFill patternType="solid">
          <x:bgColor rgb="FFF8E4B4"/>
        </x:patternFill>
      </x:fill>
    </x:dxf>
    <x:dxf>
      <x:font>
        <x:b/>
        <x:color rgb="FF8A2C24"/>
      </x:font>
      <x:fill>
        <x:patternFill patternType="solid">
          <x:bgColor rgb="FFF4D6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05460989c40ba" /><Relationship Type="http://schemas.openxmlformats.org/officeDocument/2006/relationships/theme" Target="/xl/theme/theme1.xml" Id="R7aaa1614dc944b29" /><Relationship Type="http://schemas.openxmlformats.org/officeDocument/2006/relationships/sharedStrings" Target="/xl/sharedStrings.xml" Id="R52700a10212149b6" /><Relationship Type="http://schemas.openxmlformats.org/officeDocument/2006/relationships/worksheet" Target="/xl/worksheets/sheet1.xml" Id="R025f6cffc25e4cb1" /><Relationship Type="http://schemas.openxmlformats.org/officeDocument/2006/relationships/worksheet" Target="/xl/worksheets/sheet2.xml" Id="R57c6119a554e4f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F4B3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1" hidden="0" customWidth="1"/>
    <x:col min="2" max="2" width="15" hidden="0" customWidth="1"/>
    <x:col min="3" max="3" width="15" hidden="0" customWidth="1"/>
    <x:col min="4" max="4" width="15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5" t="str">
        <x:v>COUNTY RESEARCH PATH TEST</x:v>
      </x:c>
      <x:c r="B1" s="5"/>
      <x:c r="C1" s="5"/>
      <x:c r="D1" s="5"/>
      <x:c r="E1" s="5"/>
      <x:c r="F1" s="5"/>
      <x:c r="G1" s="5"/>
      <x:c r="H1" s="5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24" customHeight="1">
      <x:c r="A3" s="7" t="str">
        <x:v>Use this before buying a list, mailing a county, or assigning research at scale.</x:v>
      </x:c>
      <x:c r="B3" s="7"/>
      <x:c r="C3" s="7"/>
      <x:c r="D3" s="7"/>
      <x:c r="E3" s="7"/>
      <x:c r="F3" s="7"/>
      <x:c r="G3" s="7"/>
      <x:c r="H3" s="7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9" t="str">
        <x:v>1  SET UP ONE REALISTIC TEST</x:v>
      </x:c>
      <x:c r="B5" s="9"/>
      <x:c r="C5" s="9"/>
      <x:c r="D5" s="9"/>
      <x:c r="E5" s="9"/>
      <x:c r="F5" s="9"/>
      <x:c r="G5" s="9"/>
      <x:c r="H5" s="9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12" t="str">
        <x:v>County</x:v>
      </x:c>
      <x:c r="B6" s="14"/>
      <x:c r="C6" s="14"/>
      <x:c r="D6" s="14"/>
      <x:c r="E6" s="12" t="str">
        <x:v>Test parcel rule</x:v>
      </x:c>
      <x:c r="F6" s="12"/>
      <x:c r="G6" s="12"/>
      <x:c r="H6" s="12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2" customHeight="1">
      <x:c r="A7" s="12" t="str">
        <x:v>State</x:v>
      </x:c>
      <x:c r="B7" s="14"/>
      <x:c r="C7" s="14"/>
      <x:c r="D7" s="14"/>
      <x:c r="E7" s="19" t="str">
        <x:v>Choose the parcel before browsing. Example: the first parcel on a seller list, or a known county-owned parcel. Avoid selecting the easiest result after you see the systems.</x:v>
      </x:c>
      <x:c r="F7" s="19"/>
      <x:c r="G7" s="19"/>
      <x:c r="H7" s="19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2" customHeight="1">
      <x:c r="A8" s="12" t="str">
        <x:v>Test date</x:v>
      </x:c>
      <x:c r="B8" s="15"/>
      <x:c r="C8" s="14"/>
      <x:c r="D8" s="14"/>
      <x:c r="E8" s="19"/>
      <x:c r="F8" s="19"/>
      <x:c r="G8" s="19"/>
      <x:c r="H8" s="19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2" customHeight="1">
      <x:c r="A9" s="12" t="str">
        <x:v>Test parcel / account</x:v>
      </x:c>
      <x:c r="B9" s="14"/>
      <x:c r="C9" s="14"/>
      <x:c r="D9" s="14"/>
      <x:c r="E9" s="19"/>
      <x:c r="F9" s="19"/>
      <x:c r="G9" s="19"/>
      <x:c r="H9" s="19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2" customHeight="1">
      <x:c r="A10" s="12" t="str">
        <x:v>Campaign size (parcels)</x:v>
      </x:c>
      <x:c r="B10" s="16" t="n">
        <x:v>1000</x:v>
      </x:c>
      <x:c r="C10" s="14"/>
      <x:c r="D10" s="14"/>
      <x:c r="E10" s="19"/>
      <x:c r="F10" s="19"/>
      <x:c r="G10" s="19"/>
      <x:c r="H10" s="19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2" customHeight="1">
      <x:c r="A11" s="12" t="str">
        <x:v>Labor value per hour</x:v>
      </x:c>
      <x:c r="B11" s="17" t="n">
        <x:v>25</x:v>
      </x:c>
      <x:c r="C11" s="14"/>
      <x:c r="D11" s="14"/>
      <x:c r="E11" s="19"/>
      <x:c r="F11" s="19"/>
      <x:c r="G11" s="19"/>
      <x:c r="H11" s="19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9" t="str">
        <x:v>2  RUN THE PATH IN THE RESEARCH LOG</x:v>
      </x:c>
      <x:c r="B13" s="9"/>
      <x:c r="C13" s="9"/>
      <x:c r="D13" s="9"/>
      <x:c r="E13" s="9"/>
      <x:c r="F13" s="9"/>
      <x:c r="G13" s="9"/>
      <x:c r="H13" s="9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23" t="str">
        <x:v>Start with the county's official pages. Record each handoff, every manual re-entry, and any step that requires a phone call, paid source, local help, or human verification. Return here for the operating decision.</x:v>
      </x:c>
      <x:c r="B14" s="23"/>
      <x:c r="C14" s="23"/>
      <x:c r="D14" s="23"/>
      <x:c r="E14" s="23"/>
      <x:c r="F14" s="23"/>
      <x:c r="G14" s="23"/>
      <x:c r="H14" s="23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9" t="str">
        <x:v>3  MAKE THE MARKET DECISION</x:v>
      </x:c>
      <x:c r="B17" s="9"/>
      <x:c r="C17" s="9"/>
      <x:c r="D17" s="9"/>
      <x:c r="E17" s="9"/>
      <x:c r="F17" s="9"/>
      <x:c r="G17" s="9"/>
      <x:c r="H17" s="9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12" t="str">
        <x:v>DECISION</x:v>
      </x:c>
      <x:c r="B18" s="12"/>
      <x:c r="C18" s="12"/>
      <x:c r="D18" s="12"/>
      <x:c r="E18" s="12" t="str">
        <x:v>NEXT ACTION</x:v>
      </x:c>
      <x:c r="F18" s="12"/>
      <x:c r="G18" s="12"/>
      <x:c r="H18" s="12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32" customHeight="1">
      <x:c r="A19" s="29" t="str">
        <x:f>IF(COUNTIF('Research Log'!$L$5:$L$11,"NOT TESTED")&gt;0,"FINISH THE TEST",IF(SUM('Research Log'!$M$5:$M$11)&gt;0,"STOP",IF(COUNTIF('Research Log'!$L$5:$L$11,"BLOCKED")&gt;0,"MANUAL REVIEW REQUIRED",IF(COUNTIF('Research Log'!$L$5:$L$11,"MANUAL STEP")&gt;0,"GO WITH LABOR ALLOWANCE","GO"))))</x:f>
        <x:v>FINISH THE TEST</x:v>
      </x:c>
      <x:c r="B19" s="29"/>
      <x:c r="C19" s="29"/>
      <x:c r="D19" s="29"/>
      <x:c r="E19" s="33" t="str">
        <x:f>IF(A19="FINISH THE TEST","Complete every required path before committing campaign money.",IF(A19="STOP","Do not scale this workflow until the critical blocked system has a reliable fallback.",IF(A19="MANUAL REVIEW REQUIRED","Prove the manual fallback and price it before proceeding.",IF(A19="GO WITH LABOR ALLOWANCE","Proceed only if the added labor still fits the campaign economics.","The tested path is remotely workable. Recheck it before each campaign."))))</x:f>
        <x:v>Complete every required path before committing campaign money.</x:v>
      </x:c>
      <x:c r="F19" s="33"/>
      <x:c r="G19" s="33"/>
      <x:c r="H19" s="33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32" customHeight="1">
      <x:c r="A20" s="29"/>
      <x:c r="B20" s="29"/>
      <x:c r="C20" s="29"/>
      <x:c r="D20" s="29"/>
      <x:c r="E20" s="33"/>
      <x:c r="F20" s="33"/>
      <x:c r="G20" s="33"/>
      <x:c r="H20" s="33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32" customHeight="1">
      <x:c r="A21" s="29"/>
      <x:c r="B21" s="29"/>
      <x:c r="C21" s="29"/>
      <x:c r="D21" s="29"/>
      <x:c r="E21" s="33"/>
      <x:c r="F21" s="33"/>
      <x:c r="G21" s="33"/>
      <x:c r="H21" s="33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2" t="str">
        <x:v>Completed systems</x:v>
      </x:c>
      <x:c r="B23" s="12"/>
      <x:c r="C23" s="12"/>
      <x:c r="D23" s="38" t="n">
        <x:f>COUNTIF('Research Log'!$L$5:$L$11,"&lt;&gt;NOT TESTED")</x:f>
        <x:v>0</x:v>
      </x:c>
      <x:c r="E23" s="40" t="str">
        <x:v>HOW TO READ THE RESULT</x:v>
      </x:c>
      <x:c r="F23" s="40"/>
      <x:c r="G23" s="40"/>
      <x:c r="H23" s="40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25" customHeight="1">
      <x:c r="A24" s="12" t="str">
        <x:v>Blocked systems</x:v>
      </x:c>
      <x:c r="B24" s="12"/>
      <x:c r="C24" s="12"/>
      <x:c r="D24" s="38" t="n">
        <x:f>COUNTIF('Research Log'!$L$5:$L$11,"BLOCKED")</x:f>
        <x:v>0</x:v>
      </x:c>
      <x:c r="E24" s="41" t="str">
        <x:v>GO: core records work remotely.
GO WITH LABOR ALLOWANCE: the path works, but repeatable manual steps add cost.
MANUAL REVIEW REQUIRED: a noncritical system is blocked; prove a fallback.
STOP: a critical record path is blocked.
This tests research workflow—not title, access, buildability, value, or investment quality.</x:v>
      </x:c>
      <x:c r="F24" s="41"/>
      <x:c r="G24" s="41"/>
      <x:c r="H24" s="4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25" customHeight="1">
      <x:c r="A25" s="12" t="str">
        <x:v>Manual minutes per parcel</x:v>
      </x:c>
      <x:c r="B25" s="12"/>
      <x:c r="C25" s="12"/>
      <x:c r="D25" s="38" t="n">
        <x:f>SUM('Research Log'!$G$5:$G$11)</x:f>
        <x:v>0</x:v>
      </x:c>
      <x:c r="E25" s="41"/>
      <x:c r="F25" s="41"/>
      <x:c r="G25" s="41"/>
      <x:c r="H25" s="4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5" customHeight="1">
      <x:c r="A26" s="12" t="str">
        <x:v>Extra hours at campaign size</x:v>
      </x:c>
      <x:c r="B26" s="12"/>
      <x:c r="C26" s="12"/>
      <x:c r="D26" s="38" t="n">
        <x:f>D25*$B$10/60</x:f>
        <x:v>0</x:v>
      </x:c>
      <x:c r="E26" s="41"/>
      <x:c r="F26" s="41"/>
      <x:c r="G26" s="41"/>
      <x:c r="H26" s="4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5" customHeight="1">
      <x:c r="A27" s="12" t="str">
        <x:v>Estimated extra labor cost</x:v>
      </x:c>
      <x:c r="B27" s="12"/>
      <x:c r="C27" s="12"/>
      <x:c r="D27" s="39" t="n">
        <x:f>D26*$B$11</x:f>
        <x:v>0</x:v>
      </x:c>
      <x:c r="E27" s="41"/>
      <x:c r="F27" s="41"/>
      <x:c r="G27" s="41"/>
      <x:c r="H27" s="4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34" customHeight="1">
      <x:c r="A29" s="47" t="str">
        <x:v>Tip: If a county needs 4 extra minutes per parcel, a 1,000-parcel campaign creates about 67 hours of work. The workbook turns that hidden friction into a visible operating cost.</x:v>
      </x:c>
      <x:c r="B29" s="48"/>
      <x:c r="C29" s="48"/>
      <x:c r="D29" s="48"/>
      <x:c r="E29" s="48"/>
      <x:c r="F29" s="48"/>
      <x:c r="G29" s="48"/>
      <x:c r="H29" s="49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mergeCells>
    <x:mergeCell ref="A1:H2"/>
    <x:mergeCell ref="A3:H3"/>
    <x:mergeCell ref="A5:H5"/>
    <x:mergeCell ref="B6:D6"/>
    <x:mergeCell ref="B7:D7"/>
    <x:mergeCell ref="B8:D8"/>
    <x:mergeCell ref="B9:D9"/>
    <x:mergeCell ref="E6:H6"/>
    <x:mergeCell ref="E7:H11"/>
    <x:mergeCell ref="A13:H13"/>
    <x:mergeCell ref="A14:H15"/>
    <x:mergeCell ref="A17:H17"/>
    <x:mergeCell ref="A18:D18"/>
    <x:mergeCell ref="E18:H18"/>
    <x:mergeCell ref="A19:D21"/>
    <x:mergeCell ref="E19:H21"/>
    <x:mergeCell ref="A23:C23"/>
    <x:mergeCell ref="A24:C24"/>
    <x:mergeCell ref="A25:C25"/>
    <x:mergeCell ref="A26:C26"/>
    <x:mergeCell ref="A27:C27"/>
    <x:mergeCell ref="E23:H23"/>
    <x:mergeCell ref="E24:H27"/>
    <x:mergeCell ref="A29:H29"/>
  </x:mergeCells>
  <x:conditionalFormatting sqref="A19:D21">
    <x:cfRule type="containsText" dxfId="0" priority="1" operator="containsText" text="STOP"/>
    <x:cfRule type="containsText" dxfId="1" priority="2" operator="containsText" text="MANUAL"/>
    <x:cfRule type="containsText" dxfId="2" priority="3" operator="containsText" text="FINISH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B623C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30" hidden="0" customWidth="1"/>
    <x:col min="4" max="4" width="13" hidden="0" customWidth="1"/>
    <x:col min="5" max="5" width="15" hidden="0" customWidth="1"/>
    <x:col min="6" max="6" width="18" hidden="0" customWidth="1"/>
    <x:col min="7" max="7" width="12" hidden="0" customWidth="1"/>
    <x:col min="8" max="8" width="16" hidden="0" customWidth="1"/>
    <x:col min="9" max="9" width="15" hidden="0" customWidth="1"/>
    <x:col min="10" max="10" width="12" hidden="0" customWidth="1"/>
    <x:col min="11" max="11" width="34" hidden="0" customWidth="1"/>
    <x:col min="12" max="12" width="16" hidden="0" customWidth="1"/>
    <x:col min="13" max="13" width="11" hidden="0" customWidth="1"/>
  </x:cols>
  <x:sheetData>
    <x:row r="1">
      <x:c r="A1" s="51" t="str">
        <x:v>RESEARCH LOG — FOLLOW ONE PARCEL THROUGH EVERY SYSTEM</x:v>
      </x:c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  <x:c r="M1" s="5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1"/>
      <x:c r="B2" s="51"/>
      <x:c r="C2" s="51"/>
      <x:c r="D2" s="51"/>
      <x:c r="E2" s="51"/>
      <x:c r="F2" s="51"/>
      <x:c r="G2" s="51"/>
      <x:c r="H2" s="51"/>
      <x:c r="I2" s="51"/>
      <x:c r="J2" s="51"/>
      <x:c r="K2" s="51"/>
      <x:c r="L2" s="51"/>
      <x:c r="M2" s="5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53" t="str">
        <x:v>Yellow cells are inputs. Mark each result based on what actually happened—not what the county website appears to promise.</x:v>
      </x:c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42" customHeight="1">
      <x:c r="A4" s="56" t="str">
        <x:v>System</x:v>
      </x:c>
      <x:c r="B4" s="56" t="str">
        <x:v>Critical?</x:v>
      </x:c>
      <x:c r="C4" s="56" t="str">
        <x:v>Official URL</x:v>
      </x:c>
      <x:c r="D4" s="56" t="str">
        <x:v>Record opens?</x:v>
      </x:c>
      <x:c r="E4" s="56" t="str">
        <x:v>Parcel ID survives?</x:v>
      </x:c>
      <x:c r="F4" s="56" t="str">
        <x:v>Current owner/date confirmed?</x:v>
      </x:c>
      <x:c r="G4" s="56" t="str">
        <x:v>Manual minutes</x:v>
      </x:c>
      <x:c r="H4" s="56" t="str">
        <x:v>Human verification?</x:v>
      </x:c>
      <x:c r="I4" s="56" t="str">
        <x:v>Phone/local help?</x:v>
      </x:c>
      <x:c r="J4" s="56" t="str">
        <x:v>Paid source?</x:v>
      </x:c>
      <x:c r="K4" s="56" t="str">
        <x:v>What happened / fallback</x:v>
      </x:c>
      <x:c r="L4" s="56" t="str">
        <x:v>Result</x:v>
      </x:c>
      <x:c r="M4" s="56" t="str">
        <x:v>Critical block</x:v>
      </x:c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48" customHeight="1">
      <x:c r="A5" s="58" t="str">
        <x:v>Assessor / property record</x:v>
      </x:c>
      <x:c r="B5" s="58" t="str">
        <x:v>Yes</x:v>
      </x:c>
      <x:c r="C5" s="19"/>
      <x:c r="D5" s="19" t="str">
        <x:v>Not tested</x:v>
      </x:c>
      <x:c r="E5" s="19" t="str">
        <x:v>Not tested</x:v>
      </x:c>
      <x:c r="F5" s="19" t="str">
        <x:v>Not tested</x:v>
      </x:c>
      <x:c r="G5" s="19" t="n">
        <x:v>0</x:v>
      </x:c>
      <x:c r="H5" s="19" t="str">
        <x:v>Not tested</x:v>
      </x:c>
      <x:c r="I5" s="19" t="str">
        <x:v>Not tested</x:v>
      </x:c>
      <x:c r="J5" s="19" t="str">
        <x:v>Not tested</x:v>
      </x:c>
      <x:c r="K5" s="19"/>
      <x:c r="L5" s="61" t="str">
        <x:f>IF(OR(D5="No",H5="Yes"),"BLOCKED",IF(OR(D5="Not tested",E5="Not tested",F5="Not tested",H5="Not tested",I5="Not tested",J5="Not tested"),"NOT TESTED",IF(OR(E5="No",G5&gt;0,I5="Yes",J5="Yes"),"MANUAL STEP","DIRECT")))</x:f>
        <x:v>NOT TESTED</x:v>
      </x:c>
      <x:c r="M5" s="61" t="n">
        <x:f>IF(AND(B5="Yes",L5="BLOCKED"),1,0)</x:f>
        <x:v>0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48" customHeight="1">
      <x:c r="A6" s="58" t="str">
        <x:v>Tax / Treasurer</x:v>
      </x:c>
      <x:c r="B6" s="58" t="str">
        <x:v>Yes</x:v>
      </x:c>
      <x:c r="C6" s="19"/>
      <x:c r="D6" s="19" t="str">
        <x:v>Not tested</x:v>
      </x:c>
      <x:c r="E6" s="19" t="str">
        <x:v>Not tested</x:v>
      </x:c>
      <x:c r="F6" s="19" t="str">
        <x:v>Not tested</x:v>
      </x:c>
      <x:c r="G6" s="19" t="n">
        <x:v>0</x:v>
      </x:c>
      <x:c r="H6" s="19" t="str">
        <x:v>Not tested</x:v>
      </x:c>
      <x:c r="I6" s="19" t="str">
        <x:v>Not tested</x:v>
      </x:c>
      <x:c r="J6" s="19" t="str">
        <x:v>Not tested</x:v>
      </x:c>
      <x:c r="K6" s="19"/>
      <x:c r="L6" s="61" t="str">
        <x:f>IF(OR(D6="No",H6="Yes"),"BLOCKED",IF(OR(D6="Not tested",E6="Not tested",F6="Not tested",H6="Not tested",I6="Not tested",J6="Not tested"),"NOT TESTED",IF(OR(E6="No",G6&gt;0,I6="Yes",J6="Yes"),"MANUAL STEP","DIRECT")))</x:f>
        <x:v>NOT TESTED</x:v>
      </x:c>
      <x:c r="M6" s="61" t="n">
        <x:f>IF(AND(B6="Yes",L6="BLOCKED"),1,0)</x:f>
        <x:v>0</x:v>
      </x:c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48" customHeight="1">
      <x:c r="A7" s="58" t="str">
        <x:v>Recorder / deed</x:v>
      </x:c>
      <x:c r="B7" s="58" t="str">
        <x:v>Yes</x:v>
      </x:c>
      <x:c r="C7" s="19"/>
      <x:c r="D7" s="19" t="str">
        <x:v>Not tested</x:v>
      </x:c>
      <x:c r="E7" s="19" t="str">
        <x:v>Not tested</x:v>
      </x:c>
      <x:c r="F7" s="19" t="str">
        <x:v>Not tested</x:v>
      </x:c>
      <x:c r="G7" s="19" t="n">
        <x:v>0</x:v>
      </x:c>
      <x:c r="H7" s="19" t="str">
        <x:v>Not tested</x:v>
      </x:c>
      <x:c r="I7" s="19" t="str">
        <x:v>Not tested</x:v>
      </x:c>
      <x:c r="J7" s="19" t="str">
        <x:v>Not tested</x:v>
      </x:c>
      <x:c r="K7" s="19"/>
      <x:c r="L7" s="61" t="str">
        <x:f>IF(OR(D7="No",H7="Yes"),"BLOCKED",IF(OR(D7="Not tested",E7="Not tested",F7="Not tested",H7="Not tested",I7="Not tested",J7="Not tested"),"NOT TESTED",IF(OR(E7="No",G7&gt;0,I7="Yes",J7="Yes"),"MANUAL STEP","DIRECT")))</x:f>
        <x:v>NOT TESTED</x:v>
      </x:c>
      <x:c r="M7" s="61" t="n">
        <x:f>IF(AND(B7="Yes",L7="BLOCKED"),1,0)</x:f>
        <x:v>0</x:v>
      </x:c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48" customHeight="1">
      <x:c r="A8" s="58" t="str">
        <x:v>Planning / zoning</x:v>
      </x:c>
      <x:c r="B8" s="58" t="str">
        <x:v>No</x:v>
      </x:c>
      <x:c r="C8" s="19"/>
      <x:c r="D8" s="19" t="str">
        <x:v>Not tested</x:v>
      </x:c>
      <x:c r="E8" s="19" t="str">
        <x:v>Not tested</x:v>
      </x:c>
      <x:c r="F8" s="19" t="str">
        <x:v>Not tested</x:v>
      </x:c>
      <x:c r="G8" s="19" t="n">
        <x:v>0</x:v>
      </x:c>
      <x:c r="H8" s="19" t="str">
        <x:v>Not tested</x:v>
      </x:c>
      <x:c r="I8" s="19" t="str">
        <x:v>Not tested</x:v>
      </x:c>
      <x:c r="J8" s="19" t="str">
        <x:v>Not tested</x:v>
      </x:c>
      <x:c r="K8" s="19"/>
      <x:c r="L8" s="61" t="str">
        <x:f>IF(OR(D8="No",H8="Yes"),"BLOCKED",IF(OR(D8="Not tested",E8="Not tested",F8="Not tested",H8="Not tested",I8="Not tested",J8="Not tested"),"NOT TESTED",IF(OR(E8="No",G8&gt;0,I8="Yes",J8="Yes"),"MANUAL STEP","DIRECT")))</x:f>
        <x:v>NOT TESTED</x:v>
      </x:c>
      <x:c r="M8" s="61" t="n">
        <x:f>IF(AND(B8="Yes",L8="BLOCKED"),1,0)</x:f>
        <x:v>0</x:v>
      </x:c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48" customHeight="1">
      <x:c r="A9" s="58" t="str">
        <x:v>GIS / parcel map</x:v>
      </x:c>
      <x:c r="B9" s="58" t="str">
        <x:v>No</x:v>
      </x:c>
      <x:c r="C9" s="19"/>
      <x:c r="D9" s="19" t="str">
        <x:v>Not tested</x:v>
      </x:c>
      <x:c r="E9" s="19" t="str">
        <x:v>Not tested</x:v>
      </x:c>
      <x:c r="F9" s="19" t="str">
        <x:v>Not tested</x:v>
      </x:c>
      <x:c r="G9" s="19" t="n">
        <x:v>0</x:v>
      </x:c>
      <x:c r="H9" s="19" t="str">
        <x:v>Not tested</x:v>
      </x:c>
      <x:c r="I9" s="19" t="str">
        <x:v>Not tested</x:v>
      </x:c>
      <x:c r="J9" s="19" t="str">
        <x:v>Not tested</x:v>
      </x:c>
      <x:c r="K9" s="19"/>
      <x:c r="L9" s="61" t="str">
        <x:f>IF(OR(D9="No",H9="Yes"),"BLOCKED",IF(OR(D9="Not tested",E9="Not tested",F9="Not tested",H9="Not tested",I9="Not tested",J9="Not tested"),"NOT TESTED",IF(OR(E9="No",G9&gt;0,I9="Yes",J9="Yes"),"MANUAL STEP","DIRECT")))</x:f>
        <x:v>NOT TESTED</x:v>
      </x:c>
      <x:c r="M9" s="61" t="n">
        <x:f>IF(AND(B9="Yes",L9="BLOCKED"),1,0)</x:f>
        <x:v>0</x:v>
      </x:c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48" customHeight="1">
      <x:c r="A10" s="58" t="str">
        <x:v>Hazards / access</x:v>
      </x:c>
      <x:c r="B10" s="58" t="str">
        <x:v>No</x:v>
      </x:c>
      <x:c r="C10" s="19"/>
      <x:c r="D10" s="19" t="str">
        <x:v>Not tested</x:v>
      </x:c>
      <x:c r="E10" s="19" t="str">
        <x:v>Not tested</x:v>
      </x:c>
      <x:c r="F10" s="19" t="str">
        <x:v>Not tested</x:v>
      </x:c>
      <x:c r="G10" s="19" t="n">
        <x:v>0</x:v>
      </x:c>
      <x:c r="H10" s="19" t="str">
        <x:v>Not tested</x:v>
      </x:c>
      <x:c r="I10" s="19" t="str">
        <x:v>Not tested</x:v>
      </x:c>
      <x:c r="J10" s="19" t="str">
        <x:v>Not tested</x:v>
      </x:c>
      <x:c r="K10" s="19"/>
      <x:c r="L10" s="61" t="str">
        <x:f>IF(OR(D10="No",H10="Yes"),"BLOCKED",IF(OR(D10="Not tested",E10="Not tested",F10="Not tested",H10="Not tested",I10="Not tested",J10="Not tested"),"NOT TESTED",IF(OR(E10="No",G10&gt;0,I10="Yes",J10="Yes"),"MANUAL STEP","DIRECT")))</x:f>
        <x:v>NOT TESTED</x:v>
      </x:c>
      <x:c r="M10" s="61" t="n">
        <x:f>IF(AND(B10="Yes",L10="BLOCKED"),1,0)</x:f>
        <x:v>0</x:v>
      </x:c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48" customHeight="1">
      <x:c r="A11" s="58" t="str">
        <x:v>Water / septic</x:v>
      </x:c>
      <x:c r="B11" s="58" t="str">
        <x:v>No</x:v>
      </x:c>
      <x:c r="C11" s="19"/>
      <x:c r="D11" s="19" t="str">
        <x:v>Not tested</x:v>
      </x:c>
      <x:c r="E11" s="19" t="str">
        <x:v>Not tested</x:v>
      </x:c>
      <x:c r="F11" s="19" t="str">
        <x:v>Not tested</x:v>
      </x:c>
      <x:c r="G11" s="19" t="n">
        <x:v>0</x:v>
      </x:c>
      <x:c r="H11" s="19" t="str">
        <x:v>Not tested</x:v>
      </x:c>
      <x:c r="I11" s="19" t="str">
        <x:v>Not tested</x:v>
      </x:c>
      <x:c r="J11" s="19" t="str">
        <x:v>Not tested</x:v>
      </x:c>
      <x:c r="K11" s="19"/>
      <x:c r="L11" s="61" t="str">
        <x:f>IF(OR(D11="No",H11="Yes"),"BLOCKED",IF(OR(D11="Not tested",E11="Not tested",F11="Not tested",H11="Not tested",I11="Not tested",J11="Not tested"),"NOT TESTED",IF(OR(E11="No",G11&gt;0,I11="Yes",J11="Yes"),"MANUAL STEP","DIRECT")))</x:f>
        <x:v>NOT TESTED</x:v>
      </x:c>
      <x:c r="M11" s="61" t="n">
        <x:f>IF(AND(B11="Yes",L11="BLOCKED"),1,0)</x:f>
        <x:v>0</x:v>
      </x:c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40" t="str">
        <x:v>QUICK DEFINITIONS</x:v>
      </x:c>
      <x:c r="B13" s="40"/>
      <x:c r="C13" s="40"/>
      <x:c r="D13" s="40"/>
      <x:c r="E13" s="40"/>
      <x:c r="F13" s="40"/>
      <x:c r="G13" s="40"/>
      <x:c r="H13" s="40"/>
      <x:c r="I13" s="40"/>
      <x:c r="J13" s="40"/>
      <x:c r="K13" s="40"/>
      <x:c r="L13" s="40"/>
      <x:c r="M13" s="40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30" customHeight="1">
      <x:c r="A14" s="62" t="str">
        <x:v>DIRECT</x:v>
      </x:c>
      <x:c r="B14" s="23" t="str">
        <x:v>The record opens remotely and the parcel remains identifiable.</x:v>
      </x:c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30" customHeight="1">
      <x:c r="A15" s="62" t="str">
        <x:v>MANUAL STEP</x:v>
      </x:c>
      <x:c r="B15" s="23" t="str">
        <x:v>The record is usable, but requires re-entry, a call, local help, a paid source, or repeatable manual work.</x:v>
      </x:c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30" customHeight="1">
      <x:c r="A16" s="62" t="str">
        <x:v>BLOCKED</x:v>
      </x:c>
      <x:c r="B16" s="23" t="str">
        <x:v>The record did not open or stopped at human verification during the test.</x:v>
      </x:c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30" customHeight="1">
      <x:c r="A17" s="62" t="str">
        <x:v>NOT TESTED</x:v>
      </x:c>
      <x:c r="B17" s="23" t="str">
        <x:v>The evidence is incomplete. Finish the path before making a market decision.</x:v>
      </x:c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mergeCells>
    <x:mergeCell ref="A1:M2"/>
    <x:mergeCell ref="A3:M3"/>
    <x:mergeCell ref="A13:M13"/>
    <x:mergeCell ref="B14:M14"/>
    <x:mergeCell ref="B15:M15"/>
    <x:mergeCell ref="B16:M16"/>
    <x:mergeCell ref="B17:M17"/>
  </x:mergeCells>
  <x:conditionalFormatting sqref="L5:L11">
    <x:cfRule type="containsText" dxfId="3" priority="1" operator="containsText" text="DIRECT"/>
    <x:cfRule type="containsText" dxfId="4" priority="2" operator="containsText" text="MANUAL"/>
    <x:cfRule type="containsText" dxfId="5" priority="3" operator="containsText" text="BLOCKED"/>
  </x:conditionalFormatting>
  <x:dataValidations count="4">
    <x:dataValidation type="list" sqref="D5:F11">
      <x:formula1>"Yes,No,Not tested"</x:formula1>
    </x:dataValidation>
    <x:dataValidation type="list" sqref="H5:J11">
      <x:formula1>"Yes,No,Not tested"</x:formula1>
    </x:dataValidation>
    <x:dataValidation type="list" sqref="B5:B11">
      <x:formula1>"Yes,No"</x:formula1>
    </x:dataValidation>
    <x:dataValidation type="whole" operator="between" sqref="G5:G11">
      <x:formula1>0</x:formula1>
      <x:formula2>240</x:formula2>
    </x:dataValidation>
  </x:dataValidations>
  <x:pageMargins left="0.7" right="0.7" top="0.75" bottom="0.75" header="0.3" footer="0.3"/>
</x:worksheet>
</file>